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na\Desktop\за промяна от Стефка на сайта-писма за дисертации\За удълженията\ОТ ПРОФ. ВЕНКОВ\"/>
    </mc:Choice>
  </mc:AlternateContent>
  <bookViews>
    <workbookView xWindow="0" yWindow="0" windowWidth="2370" windowHeight="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2" i="1" l="1"/>
  <c r="F21" i="1"/>
  <c r="F31" i="1" l="1"/>
  <c r="F27" i="1"/>
  <c r="F28" i="1"/>
  <c r="F29" i="1"/>
  <c r="F30" i="1"/>
  <c r="F26" i="1"/>
  <c r="F14" i="1"/>
  <c r="F15" i="1"/>
  <c r="F16" i="1"/>
  <c r="F17" i="1"/>
  <c r="F18" i="1"/>
  <c r="F19" i="1"/>
  <c r="F20" i="1"/>
  <c r="F24" i="1"/>
  <c r="F13" i="1"/>
  <c r="F6" i="1"/>
  <c r="F7" i="1"/>
  <c r="F8" i="1"/>
  <c r="F9" i="1"/>
  <c r="F10" i="1"/>
  <c r="F11" i="1"/>
  <c r="F5" i="1"/>
  <c r="G11" i="1" s="1"/>
  <c r="G31" i="1" l="1"/>
  <c r="G24" i="1"/>
  <c r="F32" i="1" l="1"/>
</calcChain>
</file>

<file path=xl/sharedStrings.xml><?xml version="1.0" encoding="utf-8"?>
<sst xmlns="http://schemas.openxmlformats.org/spreadsheetml/2006/main" count="59" uniqueCount="59">
  <si>
    <t>№</t>
  </si>
  <si>
    <t>Показател</t>
  </si>
  <si>
    <t xml:space="preserve">значимост </t>
  </si>
  <si>
    <t>стойност</t>
  </si>
  <si>
    <t>оценка</t>
  </si>
  <si>
    <t>А. Принос за ТУ-София чрез участие в учебния процес</t>
  </si>
  <si>
    <t>А1</t>
  </si>
  <si>
    <t>А2</t>
  </si>
  <si>
    <t>А3</t>
  </si>
  <si>
    <t>А4</t>
  </si>
  <si>
    <t>А5</t>
  </si>
  <si>
    <t>А6</t>
  </si>
  <si>
    <t>А7</t>
  </si>
  <si>
    <t>Б. Принос за ТУ-София чрез постигнати научно-изследователски резултати</t>
  </si>
  <si>
    <t>Б1</t>
  </si>
  <si>
    <t>Б2</t>
  </si>
  <si>
    <t>Б3</t>
  </si>
  <si>
    <t>Б4</t>
  </si>
  <si>
    <t>Б5</t>
  </si>
  <si>
    <t>Б6</t>
  </si>
  <si>
    <t>Б7</t>
  </si>
  <si>
    <t>Б8</t>
  </si>
  <si>
    <t>Б9</t>
  </si>
  <si>
    <t>Б10</t>
  </si>
  <si>
    <t>В. Принос за ТУ-София чрез заемане на изборна и/или ръководна длъжност</t>
  </si>
  <si>
    <t>В1</t>
  </si>
  <si>
    <t>В2</t>
  </si>
  <si>
    <t>В3</t>
  </si>
  <si>
    <t>В4</t>
  </si>
  <si>
    <t>В5</t>
  </si>
  <si>
    <t>В6</t>
  </si>
  <si>
    <t>Обща оценка по показателите:</t>
  </si>
  <si>
    <t>Международни или национални награди (брой за последните 10 години)</t>
  </si>
  <si>
    <t>Ръководител катедра; Зам. декан (брой години за заемане на длъжността)</t>
  </si>
  <si>
    <t>Член на Академичен съвет и на Контролен съвет (брой години за заемане на длъжността)</t>
  </si>
  <si>
    <t>Председател на ОС, КС, секретар на АС (брой години за заемане на длъжността)</t>
  </si>
  <si>
    <t>Публикации в списания с импакт фактор IF на Thomson Reuters или импакт ранг SJR на Scopus (брой за последните 10 години)</t>
  </si>
  <si>
    <t>Б11</t>
  </si>
  <si>
    <t>Цитирания в публикации, реферирани в Scopus и Web of Science (брой за последните 10 години)</t>
  </si>
  <si>
    <t>Б12</t>
  </si>
  <si>
    <r>
      <t xml:space="preserve">Отношение </t>
    </r>
    <r>
      <rPr>
        <sz val="11"/>
        <rFont val="Arial Narrow"/>
        <family val="2"/>
        <charset val="204"/>
      </rPr>
      <t>на общия брой взети часове за последните 3 (три) години към личния индивидуален норматив на преподавателя</t>
    </r>
  </si>
  <si>
    <r>
      <t>Брой</t>
    </r>
    <r>
      <rPr>
        <sz val="11"/>
        <rFont val="Arial Narrow"/>
        <family val="2"/>
        <charset val="204"/>
      </rPr>
      <t xml:space="preserve"> учебни дисциплини, по които лицето е титуляр</t>
    </r>
  </si>
  <si>
    <r>
      <t>Брой</t>
    </r>
    <r>
      <rPr>
        <sz val="11"/>
        <rFont val="Arial Narrow"/>
        <family val="2"/>
        <charset val="204"/>
      </rPr>
      <t xml:space="preserve"> учебни дисциплини, водени на чужд език, като титуляр</t>
    </r>
  </si>
  <si>
    <r>
      <t>Издадени монографии и учебници на български език (</t>
    </r>
    <r>
      <rPr>
        <u/>
        <sz val="11"/>
        <rFont val="Arial Narrow"/>
        <family val="2"/>
        <charset val="204"/>
      </rPr>
      <t>брой за последните 10 г. разделено на брой автори за всяко издание)</t>
    </r>
  </si>
  <si>
    <r>
      <t>Издадени монографии и учебници на чужд език (</t>
    </r>
    <r>
      <rPr>
        <u/>
        <sz val="11"/>
        <rFont val="Arial Narrow"/>
        <family val="2"/>
        <charset val="204"/>
      </rPr>
      <t>брой за последните 10 г. разделено на брой автори за всяко издание)</t>
    </r>
  </si>
  <si>
    <r>
      <t>Брой</t>
    </r>
    <r>
      <rPr>
        <sz val="11"/>
        <rFont val="Arial Narrow"/>
        <family val="2"/>
        <charset val="204"/>
      </rPr>
      <t xml:space="preserve"> защитили докторанти в ТУ-София</t>
    </r>
  </si>
  <si>
    <r>
      <t>Сума на привлечени по образователни договори средства за ТУ-София (</t>
    </r>
    <r>
      <rPr>
        <u/>
        <sz val="11"/>
        <rFont val="Arial Narrow"/>
        <family val="2"/>
        <charset val="204"/>
      </rPr>
      <t>обща сума в млн.лв.</t>
    </r>
    <r>
      <rPr>
        <sz val="11"/>
        <rFont val="Arial Narrow"/>
        <family val="2"/>
        <charset val="204"/>
      </rPr>
      <t>)</t>
    </r>
  </si>
  <si>
    <r>
      <t>Сума на привлечени средства по НИ договори и от дарения за ТУ-София (</t>
    </r>
    <r>
      <rPr>
        <u/>
        <sz val="11"/>
        <rFont val="Arial Narrow"/>
        <family val="2"/>
        <charset val="204"/>
      </rPr>
      <t>обща сума в млн. лв.</t>
    </r>
    <r>
      <rPr>
        <sz val="11"/>
        <rFont val="Arial Narrow"/>
        <family val="2"/>
        <charset val="204"/>
      </rPr>
      <t>)</t>
    </r>
  </si>
  <si>
    <r>
      <t>Публикации в квартили Q1 или Q2 на Web of Science (</t>
    </r>
    <r>
      <rPr>
        <u/>
        <sz val="11"/>
        <rFont val="Arial Narrow"/>
        <family val="2"/>
        <charset val="204"/>
      </rPr>
      <t>брой за последните 10 години</t>
    </r>
    <r>
      <rPr>
        <sz val="11"/>
        <rFont val="Arial Narrow"/>
        <family val="2"/>
        <charset val="204"/>
      </rPr>
      <t>)</t>
    </r>
  </si>
  <si>
    <r>
      <t>Изобретател в патент, който не е собственост на ТУ-София (</t>
    </r>
    <r>
      <rPr>
        <u/>
        <sz val="11"/>
        <rFont val="Arial Narrow"/>
        <family val="2"/>
        <charset val="204"/>
      </rPr>
      <t>брой патенти</t>
    </r>
    <r>
      <rPr>
        <sz val="11"/>
        <rFont val="Arial Narrow"/>
        <family val="2"/>
        <charset val="204"/>
      </rPr>
      <t>)</t>
    </r>
  </si>
  <si>
    <r>
      <t>Изобретател в патент или полезен модел, собственост на ТУ-София (</t>
    </r>
    <r>
      <rPr>
        <u/>
        <sz val="11"/>
        <rFont val="Arial Narrow"/>
        <family val="2"/>
        <charset val="204"/>
      </rPr>
      <t>брой патенти/модели</t>
    </r>
    <r>
      <rPr>
        <sz val="11"/>
        <rFont val="Arial Narrow"/>
        <family val="2"/>
        <charset val="204"/>
      </rPr>
      <t>)</t>
    </r>
  </si>
  <si>
    <r>
      <t>Изобретател в патент или полезен модел, собственост на ТУ-София, който е реализиран (</t>
    </r>
    <r>
      <rPr>
        <u/>
        <sz val="11"/>
        <rFont val="Arial Narrow"/>
        <family val="2"/>
        <charset val="204"/>
      </rPr>
      <t>брой реализации</t>
    </r>
    <r>
      <rPr>
        <sz val="11"/>
        <rFont val="Arial Narrow"/>
        <family val="2"/>
        <charset val="204"/>
      </rPr>
      <t>)</t>
    </r>
  </si>
  <si>
    <r>
      <t>Ректор (</t>
    </r>
    <r>
      <rPr>
        <u/>
        <sz val="11"/>
        <rFont val="Arial Narrow"/>
        <family val="2"/>
        <charset val="204"/>
      </rPr>
      <t>брой години за заемане на длъжността</t>
    </r>
    <r>
      <rPr>
        <sz val="11"/>
        <rFont val="Arial Narrow"/>
        <family val="2"/>
        <charset val="204"/>
      </rPr>
      <t>)</t>
    </r>
  </si>
  <si>
    <t>Зам. ректор; Директор филиал; Ръководител ФиК-Сливен; (брой години за заемане на длъжността)</t>
  </si>
  <si>
    <r>
      <t>Ръководени или координирани международни договори, в които ТУ-София е водещо звено (</t>
    </r>
    <r>
      <rPr>
        <u/>
        <sz val="11"/>
        <rFont val="Arial Narrow"/>
        <family val="2"/>
        <charset val="204"/>
      </rPr>
      <t>брой за последните 10 г.</t>
    </r>
    <r>
      <rPr>
        <sz val="11"/>
        <rFont val="Arial Narrow"/>
        <family val="2"/>
        <charset val="204"/>
      </rPr>
      <t>)</t>
    </r>
  </si>
  <si>
    <t>Индекс на Хирш (h-индекс) според Scopus или Web of Science</t>
  </si>
  <si>
    <t>Съвместни публикации, реферирани в Scopus, Web of Science, със съавтори от чуждестранни научни организации или фирми (брой за последните 10 години)</t>
  </si>
  <si>
    <r>
      <t>Зам. ръководители на филиал Пловдив</t>
    </r>
    <r>
      <rPr>
        <sz val="11"/>
        <rFont val="Arial Narrow"/>
        <family val="2"/>
        <charset val="204"/>
      </rPr>
      <t>; Декан; Директор на департамент, колеж или дирекция; Ръководител отдел; Ръководител на звено - третостепенен разпоредител (</t>
    </r>
    <r>
      <rPr>
        <u/>
        <sz val="11"/>
        <rFont val="Arial Narrow"/>
        <family val="2"/>
        <charset val="204"/>
      </rPr>
      <t>брой години за заемане на длъжността</t>
    </r>
    <r>
      <rPr>
        <sz val="11"/>
        <rFont val="Arial Narrow"/>
        <family val="2"/>
        <charset val="204"/>
      </rPr>
      <t>)</t>
    </r>
  </si>
  <si>
    <r>
      <t>Публикации реферирани в Scopus и Web of Science</t>
    </r>
    <r>
      <rPr>
        <sz val="11"/>
        <rFont val="Arial Narrow"/>
        <family val="2"/>
        <charset val="204"/>
      </rPr>
      <t xml:space="preserve"> (</t>
    </r>
    <r>
      <rPr>
        <u/>
        <sz val="11"/>
        <rFont val="Arial Narrow"/>
        <family val="2"/>
        <charset val="204"/>
      </rPr>
      <t>брой за последните 10 години</t>
    </r>
    <r>
      <rPr>
        <sz val="11"/>
        <rFont val="Arial Narrow"/>
        <family val="2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</si>
</sst>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  <font>
      <sz val="11"/>
      <name val="Calibri"/>
      <family val="2"/>
      <charset val="204"/>
      <scheme val="minor"/>
    </font>
    <font>
      <b/>
      <i/>
      <sz val="11"/>
      <name val="Arial Narrow"/>
      <family val="2"/>
      <charset val="204"/>
    </font>
    <font>
      <b/>
      <sz val="11"/>
      <name val="Arial Narrow"/>
      <family val="2"/>
      <charset val="204"/>
    </font>
    <font>
      <u/>
      <sz val="11"/>
      <name val="Arial Narrow"/>
      <family val="2"/>
      <charset val="204"/>
    </font>
    <font>
      <b/>
      <i/>
      <sz val="14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tabSelected="1" workbookViewId="0">
      <selection activeCell="C31" sqref="C31"/>
    </sheetView>
  </sheetViews>
  <sheetFormatPr defaultRowHeight="15" x14ac:dyDescent="0.25"/>
  <cols>
    <col min="1" max="1" width="7.42578125" customWidth="1"/>
    <col min="2" max="2" width="3.7109375" bestFit="1" customWidth="1"/>
    <col min="3" max="3" width="90.85546875" customWidth="1"/>
    <col min="4" max="4" width="11.28515625" bestFit="1" customWidth="1"/>
    <col min="5" max="5" width="10.28515625" bestFit="1" customWidth="1"/>
  </cols>
  <sheetData>
    <row r="1" spans="2:7" x14ac:dyDescent="0.25">
      <c r="B1" s="2"/>
      <c r="C1" s="1"/>
    </row>
    <row r="2" spans="2:7" ht="15.75" thickBot="1" x14ac:dyDescent="0.3">
      <c r="B2" s="3"/>
      <c r="C2" s="3"/>
      <c r="D2" s="3"/>
      <c r="E2" s="3"/>
      <c r="F2" s="3"/>
    </row>
    <row r="3" spans="2:7" ht="38.65" customHeight="1" thickBot="1" x14ac:dyDescent="0.3">
      <c r="B3" s="4" t="s">
        <v>0</v>
      </c>
      <c r="C3" s="5" t="s">
        <v>1</v>
      </c>
      <c r="D3" s="5" t="s">
        <v>2</v>
      </c>
      <c r="E3" s="5" t="s">
        <v>3</v>
      </c>
      <c r="F3" s="6" t="s">
        <v>4</v>
      </c>
    </row>
    <row r="4" spans="2:7" ht="30" customHeight="1" x14ac:dyDescent="0.25">
      <c r="B4" s="26" t="s">
        <v>5</v>
      </c>
      <c r="C4" s="27"/>
      <c r="D4" s="27"/>
      <c r="E4" s="27"/>
      <c r="F4" s="28"/>
    </row>
    <row r="5" spans="2:7" ht="30" customHeight="1" x14ac:dyDescent="0.25">
      <c r="B5" s="7" t="s">
        <v>6</v>
      </c>
      <c r="C5" s="8" t="s">
        <v>40</v>
      </c>
      <c r="D5" s="9">
        <v>0.2</v>
      </c>
      <c r="E5" s="9">
        <v>1.5</v>
      </c>
      <c r="F5" s="9">
        <f>D5*E5</f>
        <v>0.30000000000000004</v>
      </c>
    </row>
    <row r="6" spans="2:7" ht="30" customHeight="1" x14ac:dyDescent="0.25">
      <c r="B6" s="7" t="s">
        <v>7</v>
      </c>
      <c r="C6" s="10" t="s">
        <v>41</v>
      </c>
      <c r="D6" s="9">
        <v>0.1</v>
      </c>
      <c r="E6" s="9">
        <v>3</v>
      </c>
      <c r="F6" s="9">
        <f t="shared" ref="F6:F11" si="0">D6*E6</f>
        <v>0.30000000000000004</v>
      </c>
    </row>
    <row r="7" spans="2:7" ht="30" customHeight="1" x14ac:dyDescent="0.25">
      <c r="B7" s="7" t="s">
        <v>8</v>
      </c>
      <c r="C7" s="8" t="s">
        <v>42</v>
      </c>
      <c r="D7" s="9">
        <v>0.5</v>
      </c>
      <c r="E7" s="9">
        <v>1</v>
      </c>
      <c r="F7" s="9">
        <f t="shared" si="0"/>
        <v>0.5</v>
      </c>
    </row>
    <row r="8" spans="2:7" ht="30" customHeight="1" x14ac:dyDescent="0.25">
      <c r="B8" s="7" t="s">
        <v>9</v>
      </c>
      <c r="C8" s="11" t="s">
        <v>43</v>
      </c>
      <c r="D8" s="9">
        <v>0.4</v>
      </c>
      <c r="E8" s="9">
        <v>1</v>
      </c>
      <c r="F8" s="9">
        <f t="shared" si="0"/>
        <v>0.4</v>
      </c>
    </row>
    <row r="9" spans="2:7" ht="30" customHeight="1" x14ac:dyDescent="0.25">
      <c r="B9" s="7" t="s">
        <v>10</v>
      </c>
      <c r="C9" s="11" t="s">
        <v>44</v>
      </c>
      <c r="D9" s="9">
        <v>0.6</v>
      </c>
      <c r="E9" s="9">
        <v>1</v>
      </c>
      <c r="F9" s="9">
        <f t="shared" si="0"/>
        <v>0.6</v>
      </c>
    </row>
    <row r="10" spans="2:7" ht="30" customHeight="1" x14ac:dyDescent="0.25">
      <c r="B10" s="7" t="s">
        <v>11</v>
      </c>
      <c r="C10" s="10" t="s">
        <v>45</v>
      </c>
      <c r="D10" s="9">
        <v>0.4</v>
      </c>
      <c r="E10" s="9">
        <v>1</v>
      </c>
      <c r="F10" s="9">
        <f t="shared" si="0"/>
        <v>0.4</v>
      </c>
    </row>
    <row r="11" spans="2:7" ht="30" customHeight="1" x14ac:dyDescent="0.25">
      <c r="B11" s="7" t="s">
        <v>12</v>
      </c>
      <c r="C11" s="11" t="s">
        <v>46</v>
      </c>
      <c r="D11" s="9">
        <v>0.5</v>
      </c>
      <c r="E11" s="9">
        <v>0</v>
      </c>
      <c r="F11" s="9">
        <f t="shared" si="0"/>
        <v>0</v>
      </c>
      <c r="G11">
        <f>SUM(F5:F11)</f>
        <v>2.5</v>
      </c>
    </row>
    <row r="12" spans="2:7" ht="30" customHeight="1" x14ac:dyDescent="0.25">
      <c r="B12" s="23" t="s">
        <v>13</v>
      </c>
      <c r="C12" s="24"/>
      <c r="D12" s="24"/>
      <c r="E12" s="24"/>
      <c r="F12" s="25"/>
    </row>
    <row r="13" spans="2:7" ht="30" customHeight="1" x14ac:dyDescent="0.25">
      <c r="B13" s="7" t="s">
        <v>14</v>
      </c>
      <c r="C13" s="11" t="s">
        <v>54</v>
      </c>
      <c r="D13" s="9">
        <v>0.3</v>
      </c>
      <c r="E13" s="9">
        <v>0</v>
      </c>
      <c r="F13" s="9">
        <f>D13*E13</f>
        <v>0</v>
      </c>
    </row>
    <row r="14" spans="2:7" ht="30" customHeight="1" x14ac:dyDescent="0.25">
      <c r="B14" s="7" t="s">
        <v>15</v>
      </c>
      <c r="C14" s="11" t="s">
        <v>47</v>
      </c>
      <c r="D14" s="9">
        <v>0.5</v>
      </c>
      <c r="E14" s="9">
        <v>0.4</v>
      </c>
      <c r="F14" s="9">
        <f t="shared" ref="F14:F24" si="1">D14*E14</f>
        <v>0.2</v>
      </c>
    </row>
    <row r="15" spans="2:7" ht="30" customHeight="1" x14ac:dyDescent="0.25">
      <c r="B15" s="12" t="s">
        <v>16</v>
      </c>
      <c r="C15" s="13" t="s">
        <v>36</v>
      </c>
      <c r="D15" s="14">
        <v>0.2</v>
      </c>
      <c r="E15" s="14">
        <v>4</v>
      </c>
      <c r="F15" s="14">
        <f t="shared" si="1"/>
        <v>0.8</v>
      </c>
    </row>
    <row r="16" spans="2:7" ht="30" customHeight="1" x14ac:dyDescent="0.25">
      <c r="B16" s="7" t="s">
        <v>17</v>
      </c>
      <c r="C16" s="11" t="s">
        <v>58</v>
      </c>
      <c r="D16" s="14">
        <v>0.1</v>
      </c>
      <c r="E16" s="14">
        <v>24</v>
      </c>
      <c r="F16" s="14">
        <f t="shared" si="1"/>
        <v>2.4000000000000004</v>
      </c>
    </row>
    <row r="17" spans="2:7" ht="30" customHeight="1" x14ac:dyDescent="0.25">
      <c r="B17" s="7" t="s">
        <v>18</v>
      </c>
      <c r="C17" s="11" t="s">
        <v>48</v>
      </c>
      <c r="D17" s="9">
        <v>0.3</v>
      </c>
      <c r="E17" s="9">
        <v>2</v>
      </c>
      <c r="F17" s="9">
        <f t="shared" si="1"/>
        <v>0.6</v>
      </c>
    </row>
    <row r="18" spans="2:7" ht="30" customHeight="1" x14ac:dyDescent="0.25">
      <c r="B18" s="7" t="s">
        <v>19</v>
      </c>
      <c r="C18" s="11" t="s">
        <v>49</v>
      </c>
      <c r="D18" s="9">
        <v>0.1</v>
      </c>
      <c r="E18" s="9">
        <v>0</v>
      </c>
      <c r="F18" s="9">
        <f t="shared" si="1"/>
        <v>0</v>
      </c>
    </row>
    <row r="19" spans="2:7" ht="30" customHeight="1" x14ac:dyDescent="0.25">
      <c r="B19" s="7" t="s">
        <v>20</v>
      </c>
      <c r="C19" s="11" t="s">
        <v>50</v>
      </c>
      <c r="D19" s="9">
        <v>0.2</v>
      </c>
      <c r="E19" s="9">
        <v>1</v>
      </c>
      <c r="F19" s="9">
        <f t="shared" si="1"/>
        <v>0.2</v>
      </c>
    </row>
    <row r="20" spans="2:7" ht="30" customHeight="1" x14ac:dyDescent="0.25">
      <c r="B20" s="7" t="s">
        <v>21</v>
      </c>
      <c r="C20" s="11" t="s">
        <v>51</v>
      </c>
      <c r="D20" s="9">
        <v>0.5</v>
      </c>
      <c r="E20" s="9">
        <v>0</v>
      </c>
      <c r="F20" s="9">
        <f t="shared" si="1"/>
        <v>0</v>
      </c>
    </row>
    <row r="21" spans="2:7" ht="30" customHeight="1" x14ac:dyDescent="0.25">
      <c r="B21" s="15" t="s">
        <v>22</v>
      </c>
      <c r="C21" s="13" t="s">
        <v>32</v>
      </c>
      <c r="D21" s="16">
        <v>0.5</v>
      </c>
      <c r="E21" s="16">
        <v>0</v>
      </c>
      <c r="F21" s="16">
        <f t="shared" si="1"/>
        <v>0</v>
      </c>
    </row>
    <row r="22" spans="2:7" ht="30" customHeight="1" x14ac:dyDescent="0.25">
      <c r="B22" s="15" t="s">
        <v>23</v>
      </c>
      <c r="C22" s="13" t="s">
        <v>38</v>
      </c>
      <c r="D22" s="16">
        <v>0.02</v>
      </c>
      <c r="E22" s="16">
        <v>50</v>
      </c>
      <c r="F22" s="16">
        <f t="shared" si="1"/>
        <v>1</v>
      </c>
    </row>
    <row r="23" spans="2:7" ht="30" customHeight="1" x14ac:dyDescent="0.25">
      <c r="B23" s="12" t="s">
        <v>37</v>
      </c>
      <c r="C23" s="17" t="s">
        <v>55</v>
      </c>
      <c r="D23" s="18">
        <v>0.2</v>
      </c>
      <c r="E23" s="18">
        <v>6</v>
      </c>
      <c r="F23" s="18">
        <f t="shared" ref="F23" si="2">D23*E23</f>
        <v>1.2000000000000002</v>
      </c>
    </row>
    <row r="24" spans="2:7" ht="30" customHeight="1" x14ac:dyDescent="0.25">
      <c r="B24" s="12" t="s">
        <v>39</v>
      </c>
      <c r="C24" s="17" t="s">
        <v>56</v>
      </c>
      <c r="D24" s="18">
        <v>0.1</v>
      </c>
      <c r="E24" s="18">
        <v>6</v>
      </c>
      <c r="F24" s="18">
        <f t="shared" si="1"/>
        <v>0.60000000000000009</v>
      </c>
      <c r="G24">
        <f>SUM(F13:F24)</f>
        <v>7</v>
      </c>
    </row>
    <row r="25" spans="2:7" ht="30" customHeight="1" x14ac:dyDescent="0.25">
      <c r="B25" s="23" t="s">
        <v>24</v>
      </c>
      <c r="C25" s="24"/>
      <c r="D25" s="24"/>
      <c r="E25" s="24"/>
      <c r="F25" s="25"/>
    </row>
    <row r="26" spans="2:7" ht="30" customHeight="1" x14ac:dyDescent="0.25">
      <c r="B26" s="7" t="s">
        <v>25</v>
      </c>
      <c r="C26" s="11" t="s">
        <v>52</v>
      </c>
      <c r="D26" s="9">
        <v>1</v>
      </c>
      <c r="E26" s="9"/>
      <c r="F26" s="9">
        <f>D26*E26</f>
        <v>0</v>
      </c>
    </row>
    <row r="27" spans="2:7" ht="30" customHeight="1" x14ac:dyDescent="0.25">
      <c r="B27" s="12" t="s">
        <v>26</v>
      </c>
      <c r="C27" s="17" t="s">
        <v>53</v>
      </c>
      <c r="D27" s="18">
        <v>0.8</v>
      </c>
      <c r="E27" s="18"/>
      <c r="F27" s="18">
        <f t="shared" ref="F27:F31" si="3">D27*E27</f>
        <v>0</v>
      </c>
    </row>
    <row r="28" spans="2:7" ht="30" customHeight="1" x14ac:dyDescent="0.25">
      <c r="B28" s="12" t="s">
        <v>27</v>
      </c>
      <c r="C28" s="17" t="s">
        <v>35</v>
      </c>
      <c r="D28" s="18">
        <v>0.5</v>
      </c>
      <c r="E28" s="18"/>
      <c r="F28" s="18">
        <f t="shared" si="3"/>
        <v>0</v>
      </c>
    </row>
    <row r="29" spans="2:7" ht="30" customHeight="1" x14ac:dyDescent="0.25">
      <c r="B29" s="7" t="s">
        <v>28</v>
      </c>
      <c r="C29" s="11" t="s">
        <v>57</v>
      </c>
      <c r="D29" s="9">
        <v>0.4</v>
      </c>
      <c r="E29" s="9"/>
      <c r="F29" s="9">
        <f t="shared" si="3"/>
        <v>0</v>
      </c>
    </row>
    <row r="30" spans="2:7" ht="30" customHeight="1" x14ac:dyDescent="0.25">
      <c r="B30" s="12" t="s">
        <v>29</v>
      </c>
      <c r="C30" s="17" t="s">
        <v>33</v>
      </c>
      <c r="D30" s="18">
        <v>0.2</v>
      </c>
      <c r="E30" s="18">
        <v>8</v>
      </c>
      <c r="F30" s="18">
        <f t="shared" si="3"/>
        <v>1.6</v>
      </c>
    </row>
    <row r="31" spans="2:7" ht="30" customHeight="1" thickBot="1" x14ac:dyDescent="0.3">
      <c r="B31" s="12" t="s">
        <v>30</v>
      </c>
      <c r="C31" s="17" t="s">
        <v>34</v>
      </c>
      <c r="D31" s="18">
        <v>0.1</v>
      </c>
      <c r="E31" s="18">
        <v>6</v>
      </c>
      <c r="F31" s="18">
        <f t="shared" si="3"/>
        <v>0.60000000000000009</v>
      </c>
      <c r="G31">
        <f>SUM(F26:F31)</f>
        <v>2.2000000000000002</v>
      </c>
    </row>
    <row r="32" spans="2:7" ht="30" customHeight="1" thickBot="1" x14ac:dyDescent="0.3">
      <c r="B32" s="20" t="s">
        <v>31</v>
      </c>
      <c r="C32" s="21"/>
      <c r="D32" s="21"/>
      <c r="E32" s="22"/>
      <c r="F32" s="19">
        <f>G31+G24+G11</f>
        <v>11.7</v>
      </c>
    </row>
  </sheetData>
  <mergeCells count="4">
    <mergeCell ref="B32:E32"/>
    <mergeCell ref="B25:F25"/>
    <mergeCell ref="B12:F12"/>
    <mergeCell ref="B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Dimitrov</dc:creator>
  <cp:lastModifiedBy>Elena</cp:lastModifiedBy>
  <cp:lastPrinted>2024-09-19T05:08:20Z</cp:lastPrinted>
  <dcterms:created xsi:type="dcterms:W3CDTF">2023-05-22T05:36:58Z</dcterms:created>
  <dcterms:modified xsi:type="dcterms:W3CDTF">2024-11-20T08:09:53Z</dcterms:modified>
</cp:coreProperties>
</file>